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 субв." sheetId="2" r:id="rId2"/>
    <sheet name="1517462" sheetId="3" r:id="rId3"/>
    <sheet name="1517321" sheetId="4" r:id="rId4"/>
    <sheet name="1510180 (суб)" sheetId="5" r:id="rId5"/>
  </sheets>
  <definedNames/>
  <calcPr fullCalcOnLoad="1"/>
</workbook>
</file>

<file path=xl/sharedStrings.xml><?xml version="1.0" encoding="utf-8"?>
<sst xmlns="http://schemas.openxmlformats.org/spreadsheetml/2006/main" count="95" uniqueCount="42">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</sst>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26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43976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79297.65</v>
      </c>
      <c r="D6" s="13">
        <f aca="true" t="shared" si="0" ref="D6:D22">B6-C6</f>
        <v>1365707.05</v>
      </c>
      <c r="E6" s="2"/>
    </row>
    <row r="7" spans="1:5" ht="56.25">
      <c r="A7" s="12" t="s">
        <v>9</v>
      </c>
      <c r="B7" s="14">
        <v>2308210.9</v>
      </c>
      <c r="C7" s="17">
        <v>636117.46</v>
      </c>
      <c r="D7" s="8">
        <f t="shared" si="0"/>
        <v>1672093.44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114403.76999999999</v>
      </c>
      <c r="D9" s="8">
        <f t="shared" si="0"/>
        <v>1179917.7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273677.98</v>
      </c>
      <c r="D12" s="8">
        <f t="shared" si="0"/>
        <v>743256.76</v>
      </c>
      <c r="E12" s="2"/>
    </row>
    <row r="13" spans="1:5" ht="56.25">
      <c r="A13" s="12" t="s">
        <v>15</v>
      </c>
      <c r="B13" s="14">
        <v>4990425.96</v>
      </c>
      <c r="C13" s="17">
        <v>581008.0800000001</v>
      </c>
      <c r="D13" s="8">
        <f t="shared" si="0"/>
        <v>4409417.88</v>
      </c>
      <c r="E13" s="2"/>
    </row>
    <row r="14" spans="1:5" ht="56.25">
      <c r="A14" s="12" t="s">
        <v>16</v>
      </c>
      <c r="B14" s="14">
        <v>2374623.1399999997</v>
      </c>
      <c r="C14" s="17">
        <v>995190.5299999999</v>
      </c>
      <c r="D14" s="8">
        <f t="shared" si="0"/>
        <v>1379432.6099999999</v>
      </c>
      <c r="E14" s="2"/>
    </row>
    <row r="15" spans="1:5" ht="56.25">
      <c r="A15" s="12" t="s">
        <v>17</v>
      </c>
      <c r="B15" s="16">
        <v>2153853.59</v>
      </c>
      <c r="C15" s="18">
        <v>340883.83</v>
      </c>
      <c r="D15" s="8">
        <f t="shared" si="0"/>
        <v>1812969.7599999998</v>
      </c>
      <c r="E15" s="2"/>
    </row>
    <row r="16" spans="1:5" ht="56.25">
      <c r="A16" s="12" t="s">
        <v>18</v>
      </c>
      <c r="B16" s="16">
        <v>981246.53</v>
      </c>
      <c r="C16" s="18">
        <v>0</v>
      </c>
      <c r="D16" s="8">
        <f t="shared" si="0"/>
        <v>981246.53</v>
      </c>
      <c r="E16" s="2"/>
    </row>
    <row r="17" spans="1:5" ht="56.25">
      <c r="A17" s="12" t="s">
        <v>19</v>
      </c>
      <c r="B17" s="14">
        <v>1500505.1099999999</v>
      </c>
      <c r="C17" s="19">
        <v>0</v>
      </c>
      <c r="D17" s="8">
        <f t="shared" si="0"/>
        <v>1500505.1099999999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309242.25</v>
      </c>
      <c r="D19" s="8">
        <f t="shared" si="0"/>
        <v>1388004.6400000001</v>
      </c>
      <c r="E19" s="2"/>
    </row>
    <row r="20" spans="1:5" ht="56.25">
      <c r="A20" s="12" t="s">
        <v>22</v>
      </c>
      <c r="B20" s="14">
        <v>1025841.5700000001</v>
      </c>
      <c r="C20" s="17">
        <v>228075.92</v>
      </c>
      <c r="D20" s="8">
        <f t="shared" si="0"/>
        <v>797765.65</v>
      </c>
      <c r="E20" s="2"/>
    </row>
    <row r="21" spans="1:5" ht="56.25">
      <c r="A21" s="12" t="s">
        <v>23</v>
      </c>
      <c r="B21" s="14">
        <v>1172127.49</v>
      </c>
      <c r="C21" s="17">
        <v>196442.38</v>
      </c>
      <c r="D21" s="8">
        <f t="shared" si="0"/>
        <v>975685.11</v>
      </c>
      <c r="E21" s="2"/>
    </row>
    <row r="22" spans="1:5" ht="56.25">
      <c r="A22" s="12" t="s">
        <v>24</v>
      </c>
      <c r="B22" s="14">
        <v>1689492.2</v>
      </c>
      <c r="C22" s="17">
        <v>118623.97</v>
      </c>
      <c r="D22" s="8">
        <f t="shared" si="0"/>
        <v>1570868.23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4127997.1800000006</v>
      </c>
      <c r="D27" s="3">
        <f>SUM(D6:D26)</f>
        <v>39821434.06999999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27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43976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8810.849999999999</v>
      </c>
      <c r="D6" s="13">
        <f aca="true" t="shared" si="0" ref="D6:D22">B6-C6</f>
        <v>208069.19</v>
      </c>
      <c r="E6" s="2"/>
    </row>
    <row r="7" spans="1:5" ht="56.25">
      <c r="A7" s="12" t="s">
        <v>9</v>
      </c>
      <c r="B7" s="14">
        <v>334089.98</v>
      </c>
      <c r="C7" s="17">
        <v>70679.72</v>
      </c>
      <c r="D7" s="8">
        <f t="shared" si="0"/>
        <v>263410.26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12711.529999999999</v>
      </c>
      <c r="D9" s="8">
        <f t="shared" si="0"/>
        <v>153060.42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30408.67</v>
      </c>
      <c r="D12" s="8">
        <f t="shared" si="0"/>
        <v>137574.75</v>
      </c>
      <c r="E12" s="2"/>
    </row>
    <row r="13" spans="1:5" ht="56.25">
      <c r="A13" s="12" t="s">
        <v>15</v>
      </c>
      <c r="B13" s="15">
        <v>520291.29000000004</v>
      </c>
      <c r="C13" s="17">
        <v>64968.75</v>
      </c>
      <c r="D13" s="8">
        <f t="shared" si="0"/>
        <v>455322.54000000004</v>
      </c>
      <c r="E13" s="2"/>
    </row>
    <row r="14" spans="1:5" ht="56.25">
      <c r="A14" s="12" t="s">
        <v>16</v>
      </c>
      <c r="B14" s="14">
        <v>259797.07</v>
      </c>
      <c r="C14" s="17">
        <v>110576.72999999998</v>
      </c>
      <c r="D14" s="8">
        <f t="shared" si="0"/>
        <v>149220.34000000003</v>
      </c>
      <c r="E14" s="2"/>
    </row>
    <row r="15" spans="1:5" ht="56.25">
      <c r="A15" s="12" t="s">
        <v>17</v>
      </c>
      <c r="B15" s="16">
        <v>239317.06999999998</v>
      </c>
      <c r="C15" s="18">
        <v>37875.979999999996</v>
      </c>
      <c r="D15" s="8">
        <f t="shared" si="0"/>
        <v>201441.08999999997</v>
      </c>
      <c r="E15" s="2"/>
    </row>
    <row r="16" spans="1:5" ht="56.25">
      <c r="A16" s="12" t="s">
        <v>18</v>
      </c>
      <c r="B16" s="16">
        <v>153408.95</v>
      </c>
      <c r="C16" s="18">
        <v>0</v>
      </c>
      <c r="D16" s="8">
        <f t="shared" si="0"/>
        <v>153408.95</v>
      </c>
      <c r="E16" s="2"/>
    </row>
    <row r="17" spans="1:5" ht="56.25">
      <c r="A17" s="12" t="s">
        <v>19</v>
      </c>
      <c r="B17" s="14">
        <v>202369.65000000002</v>
      </c>
      <c r="C17" s="19">
        <v>0</v>
      </c>
      <c r="D17" s="8">
        <f t="shared" si="0"/>
        <v>202369.65000000002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34360.25</v>
      </c>
      <c r="D19" s="8">
        <f t="shared" si="0"/>
        <v>154222.85</v>
      </c>
      <c r="E19" s="2"/>
    </row>
    <row r="20" spans="1:5" ht="56.25">
      <c r="A20" s="12" t="s">
        <v>22</v>
      </c>
      <c r="B20" s="14">
        <v>145487.61</v>
      </c>
      <c r="C20" s="17">
        <v>25341.760000000002</v>
      </c>
      <c r="D20" s="8">
        <f t="shared" si="0"/>
        <v>120145.84999999998</v>
      </c>
      <c r="E20" s="2"/>
    </row>
    <row r="21" spans="1:5" ht="56.25">
      <c r="A21" s="12" t="s">
        <v>23</v>
      </c>
      <c r="B21" s="14">
        <v>129737.84</v>
      </c>
      <c r="C21" s="17">
        <v>21826.94</v>
      </c>
      <c r="D21" s="8">
        <f t="shared" si="0"/>
        <v>107910.9</v>
      </c>
      <c r="E21" s="2"/>
    </row>
    <row r="22" spans="1:5" ht="56.25">
      <c r="A22" s="12" t="s">
        <v>24</v>
      </c>
      <c r="B22" s="14">
        <v>236840.36</v>
      </c>
      <c r="C22" s="17">
        <v>13180.44</v>
      </c>
      <c r="D22" s="8">
        <f t="shared" si="0"/>
        <v>223659.91999999998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0</v>
      </c>
      <c r="C26" s="18">
        <v>0</v>
      </c>
      <c r="D26" s="8">
        <f>B26-C26</f>
        <v>0</v>
      </c>
      <c r="E26" s="2"/>
    </row>
    <row r="27" spans="1:4" ht="17.25" customHeight="1">
      <c r="A27" s="4" t="s">
        <v>4</v>
      </c>
      <c r="B27" s="3">
        <f>SUM(B6:B26)</f>
        <v>4196892.819999999</v>
      </c>
      <c r="C27" s="3">
        <f>SUM(C6:C26)</f>
        <v>459078.63999999996</v>
      </c>
      <c r="D27" s="3">
        <f>SUM(D6:D26)</f>
        <v>3737814.1800000006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39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43976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</f>
        <v>50911818</v>
      </c>
      <c r="C6" s="7">
        <f>2622416.36+988819.17+2291458.4</f>
        <v>5902693.93</v>
      </c>
      <c r="D6" s="8">
        <f>B6-C6</f>
        <v>45009124.07</v>
      </c>
    </row>
    <row r="7" spans="1:4" ht="12.75">
      <c r="A7" s="12" t="s">
        <v>41</v>
      </c>
      <c r="B7" s="20">
        <v>2421800</v>
      </c>
      <c r="C7" s="7">
        <v>0</v>
      </c>
      <c r="D7" s="8">
        <f>B7-C7</f>
        <v>2421800</v>
      </c>
    </row>
    <row r="8" spans="1:4" ht="12.75">
      <c r="A8" s="12" t="s">
        <v>38</v>
      </c>
      <c r="B8" s="20">
        <v>24011088</v>
      </c>
      <c r="C8" s="7">
        <v>2859628.77</v>
      </c>
      <c r="D8" s="8">
        <f>B8-C8</f>
        <v>21151459.23</v>
      </c>
    </row>
    <row r="9" spans="1:4" ht="17.25" customHeight="1">
      <c r="A9" s="4" t="s">
        <v>4</v>
      </c>
      <c r="B9" s="3">
        <f>SUM(B6:B8)</f>
        <v>77344706</v>
      </c>
      <c r="C9" s="3">
        <f>SUM(C6:C8)</f>
        <v>8762322.7</v>
      </c>
      <c r="D9" s="3">
        <f>SUM(D6:D8)</f>
        <v>68582383.3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33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43976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812919.56</v>
      </c>
      <c r="D6" s="8">
        <f>B6-C6</f>
        <v>517080.43999999994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857919.56</v>
      </c>
      <c r="D8" s="3">
        <f>SUM(D6:D7)</f>
        <v>517080.43999999994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28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43976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94748.03</v>
      </c>
      <c r="D7" s="8">
        <f>B7-C7</f>
        <v>119251.97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478465.19</v>
      </c>
      <c r="D9" s="3">
        <f>SUM(D6:D8)</f>
        <v>119251.97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2019-11-11T09:50:19Z</cp:lastPrinted>
  <dcterms:created xsi:type="dcterms:W3CDTF">2005-08-03T12:55:28Z</dcterms:created>
  <dcterms:modified xsi:type="dcterms:W3CDTF">2020-05-25T08:40:50Z</dcterms:modified>
  <cp:category/>
  <cp:version/>
  <cp:contentType/>
  <cp:contentStatus/>
</cp:coreProperties>
</file>